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630" windowWidth="19875" windowHeight="7155"/>
  </bookViews>
  <sheets>
    <sheet name="Hospitality Form" sheetId="1" r:id="rId1"/>
    <sheet name="Sheet2" sheetId="2" r:id="rId2"/>
    <sheet name="Sheet3" sheetId="3" r:id="rId3"/>
  </sheets>
  <calcPr calcId="145621"/>
</workbook>
</file>

<file path=xl/calcChain.xml><?xml version="1.0" encoding="utf-8"?>
<calcChain xmlns="http://schemas.openxmlformats.org/spreadsheetml/2006/main">
  <c r="G49" i="1" l="1"/>
  <c r="G48" i="1"/>
  <c r="G47" i="1"/>
  <c r="G46" i="1"/>
  <c r="G45" i="1"/>
  <c r="G44" i="1"/>
  <c r="G43" i="1"/>
  <c r="G41" i="1"/>
  <c r="G40" i="1"/>
  <c r="G39" i="1"/>
  <c r="G38" i="1"/>
  <c r="G37" i="1"/>
  <c r="G36" i="1"/>
  <c r="G35" i="1"/>
  <c r="G33" i="1"/>
  <c r="G32" i="1"/>
  <c r="G31" i="1"/>
  <c r="G30" i="1"/>
  <c r="G29" i="1"/>
  <c r="G28" i="1"/>
  <c r="G27" i="1"/>
  <c r="G25" i="1" l="1"/>
  <c r="G20" i="1" l="1"/>
  <c r="G23" i="1"/>
  <c r="G24" i="1"/>
  <c r="G22" i="1"/>
  <c r="G21" i="1"/>
  <c r="G50" i="1" l="1"/>
  <c r="G51" i="1" s="1"/>
  <c r="G52" i="1" s="1"/>
</calcChain>
</file>

<file path=xl/sharedStrings.xml><?xml version="1.0" encoding="utf-8"?>
<sst xmlns="http://schemas.openxmlformats.org/spreadsheetml/2006/main" count="104" uniqueCount="68">
  <si>
    <t>Code</t>
  </si>
  <si>
    <t xml:space="preserve">      Hospitality at The Hive</t>
  </si>
  <si>
    <t>Hive Booking Ref No.</t>
  </si>
  <si>
    <t xml:space="preserve">Date of Meeting: </t>
  </si>
  <si>
    <t xml:space="preserve">Event Title: </t>
  </si>
  <si>
    <t>Number of attendees:</t>
  </si>
  <si>
    <t xml:space="preserve">Meeting Organiser:  </t>
  </si>
  <si>
    <t xml:space="preserve">Meeting Host: </t>
  </si>
  <si>
    <t>Comments/Requests:</t>
  </si>
  <si>
    <t xml:space="preserve">Item </t>
  </si>
  <si>
    <t>Total Cost</t>
  </si>
  <si>
    <t>Time Required</t>
  </si>
  <si>
    <r>
      <t xml:space="preserve">Beverages: Session 1 </t>
    </r>
    <r>
      <rPr>
        <b/>
        <sz val="10"/>
        <color rgb="FF00747A"/>
        <rFont val="Calibri"/>
        <family val="2"/>
        <scheme val="minor"/>
      </rPr>
      <t>(i.e. Morning)</t>
    </r>
  </si>
  <si>
    <t>Apple Juice</t>
  </si>
  <si>
    <t>Orange Juice</t>
  </si>
  <si>
    <t>Sparkling Mineral Water</t>
  </si>
  <si>
    <t>Still Mineral Water</t>
  </si>
  <si>
    <r>
      <t xml:space="preserve">Beverages: Session 2 </t>
    </r>
    <r>
      <rPr>
        <b/>
        <sz val="10"/>
        <color rgb="FF00747A"/>
        <rFont val="Calibri"/>
        <family val="2"/>
        <scheme val="minor"/>
      </rPr>
      <t>(i.e. Lunchtime)</t>
    </r>
  </si>
  <si>
    <r>
      <t>Beverages: Session 3</t>
    </r>
    <r>
      <rPr>
        <b/>
        <sz val="10"/>
        <color rgb="FF00747A"/>
        <rFont val="Calibri"/>
        <family val="2"/>
        <scheme val="minor"/>
      </rPr>
      <t xml:space="preserve"> (i.e. Afternoon)</t>
    </r>
  </si>
  <si>
    <t>TCB02</t>
  </si>
  <si>
    <t>OJ01</t>
  </si>
  <si>
    <t>SPW01</t>
  </si>
  <si>
    <t>MW01</t>
  </si>
  <si>
    <t>TC02</t>
  </si>
  <si>
    <t>AJ02</t>
  </si>
  <si>
    <t>OJ02</t>
  </si>
  <si>
    <t>SPW02</t>
  </si>
  <si>
    <t>MW02</t>
  </si>
  <si>
    <t>TC03</t>
  </si>
  <si>
    <t>TCB03</t>
  </si>
  <si>
    <t>AJ03</t>
  </si>
  <si>
    <t>OJ03</t>
  </si>
  <si>
    <t>SPW03</t>
  </si>
  <si>
    <t>MW03</t>
  </si>
  <si>
    <t>Cost for hospitality</t>
  </si>
  <si>
    <t>V.A.T at 20%</t>
  </si>
  <si>
    <t>Total cost for hospitality</t>
  </si>
  <si>
    <t>Platter Serving</t>
  </si>
  <si>
    <t>Please indicate in the box below any special dietary requirements and if you require tap water.</t>
  </si>
  <si>
    <t xml:space="preserve">Meeting room name/number </t>
  </si>
  <si>
    <t>Contact email address:</t>
  </si>
  <si>
    <t>Contact number:</t>
  </si>
  <si>
    <t>Contact name:</t>
  </si>
  <si>
    <t>Qty Required</t>
  </si>
  <si>
    <t>Cost centre (if applicable)</t>
  </si>
  <si>
    <t>Hospitality Booking Form</t>
  </si>
  <si>
    <t>Cost (p/platter)</t>
  </si>
  <si>
    <r>
      <t xml:space="preserve">Catering bookings should be made a minimum of two working days before the hospitality is required. Please note there is a 3 day notice on platters. </t>
    </r>
    <r>
      <rPr>
        <b/>
        <i/>
        <sz val="10"/>
        <rFont val="Calibri"/>
        <family val="2"/>
        <scheme val="minor"/>
      </rPr>
      <t xml:space="preserve">Full payment for hospitality will be taken at time of booking. </t>
    </r>
    <r>
      <rPr>
        <i/>
        <sz val="10"/>
        <rFont val="Calibri"/>
        <family val="2"/>
        <scheme val="minor"/>
      </rPr>
      <t xml:space="preserve">A minimum of two working days must be given for cancellations or adjustment of numbers.  Any cancellations received after that time will not be refunded. Please email your completed catering form to </t>
    </r>
    <r>
      <rPr>
        <b/>
        <i/>
        <sz val="12"/>
        <rFont val="Calibri"/>
        <family val="2"/>
        <scheme val="minor"/>
      </rPr>
      <t>hivecatering@bellrockgroup.co.uk</t>
    </r>
  </si>
  <si>
    <t>Thank you for your order</t>
  </si>
  <si>
    <t>Filter Coffee</t>
  </si>
  <si>
    <t xml:space="preserve">Tea </t>
  </si>
  <si>
    <t>FC03</t>
  </si>
  <si>
    <t>Add Biscuits</t>
  </si>
  <si>
    <t>FC02</t>
  </si>
  <si>
    <t xml:space="preserve">TCB01 </t>
  </si>
  <si>
    <t xml:space="preserve">Please include tap water </t>
  </si>
  <si>
    <t>15 pieces</t>
  </si>
  <si>
    <r>
      <t xml:space="preserve">FRUIT PLATTER                                                              </t>
    </r>
    <r>
      <rPr>
        <sz val="8"/>
        <rFont val="Calibri"/>
        <family val="2"/>
        <scheme val="minor"/>
      </rPr>
      <t>Watermelon
Red Grapes
Pineapple
Kiwi
Honeydew Melon
Cantaloupe Melon</t>
    </r>
  </si>
  <si>
    <r>
      <t xml:space="preserve">MIXED CLASSIC SANDWICH PLATTER                       </t>
    </r>
    <r>
      <rPr>
        <sz val="8"/>
        <rFont val="Calibri"/>
        <family val="2"/>
        <scheme val="minor"/>
      </rPr>
      <t xml:space="preserve"> Prawn Mayo
BLT
Chicken Salad
Egg Salad</t>
    </r>
  </si>
  <si>
    <r>
      <t xml:space="preserve">MIXED MINI ROLL PLATTER                                 </t>
    </r>
    <r>
      <rPr>
        <sz val="8"/>
        <rFont val="Calibri"/>
        <family val="2"/>
        <scheme val="minor"/>
      </rPr>
      <t xml:space="preserve">  Cheese Ploughmans
Prawn Mayo
Chicken Salad</t>
    </r>
  </si>
  <si>
    <r>
      <t xml:space="preserve">TRAY BAKE SELECTION                                              </t>
    </r>
    <r>
      <rPr>
        <sz val="8"/>
        <rFont val="Calibri"/>
        <family val="2"/>
        <scheme val="minor"/>
      </rPr>
      <t>A selection of bitesize cake</t>
    </r>
  </si>
  <si>
    <t>£1.30 per head</t>
  </si>
  <si>
    <t>0.30p per head</t>
  </si>
  <si>
    <t>£2.00 per litre</t>
  </si>
  <si>
    <t>£3.30 per litre</t>
  </si>
  <si>
    <t>20 pieces</t>
  </si>
  <si>
    <r>
      <t xml:space="preserve">MIXED VEGETARIAN PLATTER                                      </t>
    </r>
    <r>
      <rPr>
        <sz val="8"/>
        <rFont val="Calibri"/>
        <family val="2"/>
        <scheme val="minor"/>
      </rPr>
      <t xml:space="preserve">  Egg &amp; Slow Roasted Tomato
Brie &amp; Grape
Mozzarella &amp; Tomato
Red Leicester &amp; Coleslaw</t>
    </r>
  </si>
  <si>
    <r>
      <t xml:space="preserve">MIXED CELEBRATION SANDWICH PLATTER       </t>
    </r>
    <r>
      <rPr>
        <sz val="8"/>
        <rFont val="Calibri"/>
        <family val="2"/>
        <scheme val="minor"/>
      </rPr>
      <t>Pastrami &amp; Emmental
Cheese Ploughmans
Coronation Chicken
Smoked Salmon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</si>
</sst>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8" formatCode="&quot;£&quot;#,##0.00;[Red]\-&quot;£&quot;#,##0.00"/>
    <numFmt numFmtId="164" formatCode="&quot;£&quot;#,##0.00"/>
    <numFmt numFmtId="165" formatCode="[$-F800]dddd\,\ mmmm\ dd\,\ yyyy"/>
  </numFmts>
  <fonts count="21" x14ac:knownFonts="1">
    <font>
      <sz val="11"/>
      <color theme="1"/>
      <name val="Calibri"/>
      <family val="2"/>
      <scheme val="minor"/>
    </font>
    <font>
      <sz val="11"/>
      <color theme="1"/>
      <name val="Calibri"/>
      <family val="2"/>
      <scheme val="minor"/>
    </font>
    <font>
      <sz val="10"/>
      <name val="Arial"/>
      <family val="2"/>
    </font>
    <font>
      <b/>
      <sz val="10"/>
      <name val="Calibri"/>
      <family val="2"/>
      <scheme val="minor"/>
    </font>
    <font>
      <sz val="10"/>
      <name val="Calibri"/>
      <family val="2"/>
      <scheme val="minor"/>
    </font>
    <font>
      <sz val="10"/>
      <color theme="1"/>
      <name val="Calibri"/>
      <family val="2"/>
      <scheme val="minor"/>
    </font>
    <font>
      <b/>
      <sz val="9"/>
      <name val="Calibri"/>
      <family val="2"/>
      <scheme val="minor"/>
    </font>
    <font>
      <sz val="9"/>
      <name val="Calibri"/>
      <family val="2"/>
      <scheme val="minor"/>
    </font>
    <font>
      <sz val="9"/>
      <color theme="1"/>
      <name val="Calibri"/>
      <family val="2"/>
      <scheme val="minor"/>
    </font>
    <font>
      <sz val="8"/>
      <color indexed="8"/>
      <name val="Calibri"/>
      <family val="2"/>
      <scheme val="minor"/>
    </font>
    <font>
      <sz val="8"/>
      <name val="Calibri"/>
      <family val="2"/>
      <scheme val="minor"/>
    </font>
    <font>
      <b/>
      <sz val="8"/>
      <name val="Calibri"/>
      <family val="2"/>
      <scheme val="minor"/>
    </font>
    <font>
      <b/>
      <sz val="22"/>
      <color rgb="FF00747A"/>
      <name val="Calibri"/>
      <family val="2"/>
      <scheme val="minor"/>
    </font>
    <font>
      <b/>
      <i/>
      <sz val="22"/>
      <color rgb="FF00747A"/>
      <name val="Calibri"/>
      <family val="2"/>
      <scheme val="minor"/>
    </font>
    <font>
      <i/>
      <sz val="10"/>
      <name val="Calibri"/>
      <family val="2"/>
      <scheme val="minor"/>
    </font>
    <font>
      <b/>
      <i/>
      <sz val="10"/>
      <name val="Calibri"/>
      <family val="2"/>
      <scheme val="minor"/>
    </font>
    <font>
      <u/>
      <sz val="10"/>
      <color theme="10"/>
      <name val="Arial"/>
      <family val="2"/>
    </font>
    <font>
      <b/>
      <sz val="10"/>
      <color rgb="FF00747A"/>
      <name val="Calibri"/>
      <family val="2"/>
      <scheme val="minor"/>
    </font>
    <font>
      <b/>
      <sz val="16"/>
      <color rgb="FF00747A"/>
      <name val="Calibri"/>
      <family val="2"/>
      <scheme val="minor"/>
    </font>
    <font>
      <b/>
      <i/>
      <sz val="12"/>
      <name val="Calibri"/>
      <family val="2"/>
      <scheme val="minor"/>
    </font>
    <font>
      <b/>
      <sz val="16"/>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9" fontId="1" fillId="0" borderId="0" applyFont="0" applyFill="0" applyBorder="0" applyAlignment="0" applyProtection="0"/>
    <xf numFmtId="0" fontId="2" fillId="0" borderId="0"/>
    <xf numFmtId="0" fontId="16" fillId="0" borderId="0" applyNumberFormat="0" applyFill="0" applyBorder="0" applyAlignment="0" applyProtection="0"/>
  </cellStyleXfs>
  <cellXfs count="59">
    <xf numFmtId="0" fontId="0" fillId="0" borderId="0" xfId="0"/>
    <xf numFmtId="0" fontId="0" fillId="0" borderId="0" xfId="0" applyBorder="1"/>
    <xf numFmtId="0" fontId="3" fillId="2" borderId="1" xfId="0" applyFont="1" applyFill="1" applyBorder="1" applyAlignment="1" applyProtection="1">
      <alignment horizontal="left" vertical="center" wrapText="1"/>
    </xf>
    <xf numFmtId="0" fontId="3" fillId="2" borderId="1" xfId="0" applyFont="1" applyFill="1" applyBorder="1" applyAlignment="1" applyProtection="1">
      <alignment horizontal="center" vertical="center" wrapText="1"/>
      <protection locked="0"/>
    </xf>
    <xf numFmtId="1" fontId="4" fillId="2" borderId="1" xfId="0" applyNumberFormat="1" applyFont="1" applyFill="1" applyBorder="1" applyAlignment="1" applyProtection="1">
      <alignment horizontal="center" vertical="top" wrapText="1"/>
      <protection locked="0"/>
    </xf>
    <xf numFmtId="20" fontId="4" fillId="3" borderId="1" xfId="0" applyNumberFormat="1" applyFont="1" applyFill="1" applyBorder="1" applyAlignment="1" applyProtection="1">
      <alignment horizontal="center" wrapText="1"/>
    </xf>
    <xf numFmtId="8" fontId="4" fillId="3" borderId="1" xfId="0" applyNumberFormat="1" applyFont="1" applyFill="1" applyBorder="1" applyAlignment="1" applyProtection="1">
      <alignment horizontal="center" wrapText="1"/>
    </xf>
    <xf numFmtId="1" fontId="4" fillId="0" borderId="1" xfId="2" applyNumberFormat="1" applyFont="1" applyFill="1" applyBorder="1" applyAlignment="1">
      <alignment horizontal="center"/>
    </xf>
    <xf numFmtId="0" fontId="5" fillId="2" borderId="0" xfId="0" applyFont="1" applyFill="1" applyAlignment="1" applyProtection="1">
      <alignment vertical="center"/>
    </xf>
    <xf numFmtId="0" fontId="5" fillId="2" borderId="0" xfId="0" applyFont="1" applyFill="1" applyProtection="1"/>
    <xf numFmtId="0" fontId="6" fillId="3" borderId="1" xfId="0" applyFont="1" applyFill="1" applyBorder="1" applyAlignment="1" applyProtection="1">
      <alignment vertical="center" wrapText="1"/>
    </xf>
    <xf numFmtId="0" fontId="10" fillId="4" borderId="1" xfId="2" applyFont="1" applyFill="1" applyBorder="1" applyAlignment="1">
      <alignment horizontal="center" vertical="center" wrapText="1"/>
    </xf>
    <xf numFmtId="0" fontId="10" fillId="2" borderId="1" xfId="2" applyFont="1" applyFill="1" applyBorder="1" applyAlignment="1">
      <alignment horizontal="center" vertical="center"/>
    </xf>
    <xf numFmtId="0" fontId="7" fillId="3" borderId="1" xfId="0" applyFont="1" applyFill="1" applyBorder="1" applyAlignment="1" applyProtection="1">
      <alignment horizontal="center" vertical="top" wrapText="1"/>
    </xf>
    <xf numFmtId="164" fontId="4" fillId="2" borderId="1" xfId="2" applyNumberFormat="1" applyFont="1" applyFill="1" applyBorder="1" applyAlignment="1">
      <alignment horizontal="center"/>
    </xf>
    <xf numFmtId="164" fontId="5" fillId="0" borderId="1" xfId="0" applyNumberFormat="1" applyFont="1" applyBorder="1" applyAlignment="1">
      <alignment horizontal="center"/>
    </xf>
    <xf numFmtId="1" fontId="0" fillId="0" borderId="1" xfId="0" applyNumberFormat="1" applyBorder="1" applyAlignment="1">
      <alignment horizontal="center"/>
    </xf>
    <xf numFmtId="1" fontId="4" fillId="2" borderId="1" xfId="0" applyNumberFormat="1" applyFont="1" applyFill="1" applyBorder="1" applyAlignment="1" applyProtection="1">
      <alignment horizontal="center" wrapText="1"/>
      <protection locked="0"/>
    </xf>
    <xf numFmtId="0" fontId="0" fillId="2" borderId="0" xfId="0" applyFill="1"/>
    <xf numFmtId="0" fontId="9" fillId="2" borderId="1" xfId="2" applyFont="1" applyFill="1" applyBorder="1" applyAlignment="1">
      <alignment horizontal="center" vertical="center"/>
    </xf>
    <xf numFmtId="0" fontId="8" fillId="0" borderId="1" xfId="0" applyFont="1" applyBorder="1" applyAlignment="1">
      <alignment horizontal="center"/>
    </xf>
    <xf numFmtId="0" fontId="4" fillId="3" borderId="1" xfId="0" applyFont="1" applyFill="1" applyBorder="1" applyAlignment="1" applyProtection="1">
      <alignment horizontal="left" vertical="top" wrapText="1"/>
    </xf>
    <xf numFmtId="0" fontId="6" fillId="3" borderId="1"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xf>
    <xf numFmtId="0" fontId="6" fillId="3" borderId="1" xfId="0" applyFont="1" applyFill="1" applyBorder="1" applyAlignment="1" applyProtection="1">
      <alignment horizontal="left" vertical="top" wrapText="1"/>
    </xf>
    <xf numFmtId="0" fontId="3" fillId="3" borderId="1" xfId="0" applyFont="1" applyFill="1" applyBorder="1" applyAlignment="1" applyProtection="1">
      <alignment vertical="top" wrapText="1"/>
    </xf>
    <xf numFmtId="164" fontId="5" fillId="4" borderId="1" xfId="0" applyNumberFormat="1" applyFont="1" applyFill="1" applyBorder="1" applyAlignment="1">
      <alignment horizontal="center"/>
    </xf>
    <xf numFmtId="8" fontId="3" fillId="2" borderId="1" xfId="0" applyNumberFormat="1" applyFont="1" applyFill="1" applyBorder="1" applyAlignment="1" applyProtection="1">
      <alignment horizontal="center" vertical="center" wrapText="1"/>
    </xf>
    <xf numFmtId="0" fontId="11" fillId="4" borderId="1" xfId="2" applyFont="1" applyFill="1" applyBorder="1" applyAlignment="1">
      <alignment horizontal="left" vertical="center" wrapText="1"/>
    </xf>
    <xf numFmtId="0" fontId="20" fillId="2" borderId="0" xfId="0" applyFont="1" applyFill="1" applyProtection="1"/>
    <xf numFmtId="0" fontId="0" fillId="2" borderId="0" xfId="0" applyFill="1" applyBorder="1"/>
    <xf numFmtId="0" fontId="20" fillId="2" borderId="0" xfId="0" applyFont="1" applyFill="1" applyAlignment="1" applyProtection="1">
      <alignment horizontal="left"/>
    </xf>
    <xf numFmtId="0" fontId="7" fillId="3" borderId="1" xfId="0" applyFont="1" applyFill="1" applyBorder="1" applyAlignment="1" applyProtection="1">
      <alignment horizontal="center" vertical="center" wrapText="1"/>
    </xf>
    <xf numFmtId="20" fontId="4" fillId="3" borderId="1" xfId="0" applyNumberFormat="1" applyFont="1" applyFill="1" applyBorder="1" applyAlignment="1" applyProtection="1">
      <alignment horizontal="center" vertical="center" wrapText="1"/>
    </xf>
    <xf numFmtId="9" fontId="11" fillId="4" borderId="1" xfId="1" applyFont="1" applyFill="1" applyBorder="1" applyAlignment="1">
      <alignment horizontal="left" vertical="center" wrapText="1"/>
    </xf>
    <xf numFmtId="164" fontId="7" fillId="3" borderId="1" xfId="0" applyNumberFormat="1" applyFont="1" applyFill="1" applyBorder="1" applyAlignment="1" applyProtection="1">
      <alignment horizontal="center" vertical="center" wrapText="1"/>
    </xf>
    <xf numFmtId="0" fontId="16" fillId="2" borderId="2" xfId="3" applyFill="1" applyBorder="1" applyAlignment="1" applyProtection="1">
      <alignment horizontal="center" vertical="top" wrapText="1"/>
      <protection locked="0"/>
    </xf>
    <xf numFmtId="0" fontId="16" fillId="2" borderId="4" xfId="3" applyFill="1" applyBorder="1" applyAlignment="1" applyProtection="1">
      <alignment horizontal="center" vertical="top" wrapText="1"/>
      <protection locked="0"/>
    </xf>
    <xf numFmtId="0" fontId="3" fillId="2" borderId="1" xfId="0" applyFont="1" applyFill="1" applyBorder="1" applyAlignment="1" applyProtection="1">
      <alignment horizontal="center" vertical="center"/>
    </xf>
    <xf numFmtId="0" fontId="0" fillId="2" borderId="0" xfId="0" applyFill="1" applyBorder="1" applyAlignment="1">
      <alignment horizontal="center"/>
    </xf>
    <xf numFmtId="0" fontId="3" fillId="3" borderId="2"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3" fillId="3" borderId="4"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xf>
    <xf numFmtId="0" fontId="14" fillId="2" borderId="2" xfId="0" applyFont="1" applyFill="1" applyBorder="1" applyAlignment="1" applyProtection="1">
      <alignment horizontal="center" wrapText="1"/>
    </xf>
    <xf numFmtId="0" fontId="14" fillId="2" borderId="3" xfId="0" applyFont="1" applyFill="1" applyBorder="1" applyAlignment="1" applyProtection="1">
      <alignment horizontal="center" wrapText="1"/>
    </xf>
    <xf numFmtId="0" fontId="14" fillId="2" borderId="4" xfId="0" applyFont="1" applyFill="1" applyBorder="1" applyAlignment="1" applyProtection="1">
      <alignment horizontal="center" wrapText="1"/>
    </xf>
    <xf numFmtId="0" fontId="4" fillId="2" borderId="1" xfId="0" applyFont="1" applyFill="1" applyBorder="1" applyAlignment="1" applyProtection="1">
      <alignment horizontal="center" vertical="top" wrapText="1"/>
      <protection locked="0"/>
    </xf>
    <xf numFmtId="0" fontId="3" fillId="3" borderId="1" xfId="0" applyFont="1" applyFill="1" applyBorder="1" applyAlignment="1" applyProtection="1">
      <alignment horizontal="center" vertical="top" wrapText="1"/>
    </xf>
    <xf numFmtId="0" fontId="4" fillId="2" borderId="2" xfId="0" applyFont="1" applyFill="1" applyBorder="1" applyAlignment="1" applyProtection="1">
      <alignment horizontal="center" vertical="top" wrapText="1"/>
      <protection locked="0"/>
    </xf>
    <xf numFmtId="0" fontId="4" fillId="2" borderId="4" xfId="0" applyFont="1" applyFill="1" applyBorder="1" applyAlignment="1" applyProtection="1">
      <alignment horizontal="center" vertical="top" wrapText="1"/>
      <protection locked="0"/>
    </xf>
    <xf numFmtId="165" fontId="4" fillId="2" borderId="2" xfId="0" applyNumberFormat="1" applyFont="1" applyFill="1" applyBorder="1" applyAlignment="1" applyProtection="1">
      <alignment horizontal="center" vertical="top" wrapText="1"/>
      <protection locked="0"/>
    </xf>
    <xf numFmtId="165" fontId="4" fillId="2" borderId="4" xfId="0" applyNumberFormat="1" applyFont="1" applyFill="1" applyBorder="1" applyAlignment="1" applyProtection="1">
      <alignment horizontal="center" vertical="top" wrapText="1"/>
      <protection locked="0"/>
    </xf>
    <xf numFmtId="0" fontId="18" fillId="2" borderId="5" xfId="0" applyFont="1" applyFill="1" applyBorder="1" applyAlignment="1" applyProtection="1">
      <alignment horizontal="center"/>
    </xf>
    <xf numFmtId="0" fontId="4" fillId="2" borderId="3" xfId="0" applyFont="1" applyFill="1" applyBorder="1" applyAlignment="1" applyProtection="1">
      <alignment horizontal="center" vertical="top" wrapText="1"/>
      <protection locked="0"/>
    </xf>
    <xf numFmtId="14" fontId="4" fillId="2" borderId="2" xfId="0" applyNumberFormat="1" applyFont="1" applyFill="1" applyBorder="1" applyAlignment="1" applyProtection="1">
      <alignment horizontal="center" vertical="top" wrapText="1"/>
      <protection locked="0"/>
    </xf>
    <xf numFmtId="14" fontId="4" fillId="2" borderId="3" xfId="0" applyNumberFormat="1" applyFont="1" applyFill="1" applyBorder="1" applyAlignment="1" applyProtection="1">
      <alignment horizontal="center" vertical="top" wrapText="1"/>
      <protection locked="0"/>
    </xf>
    <xf numFmtId="14" fontId="4" fillId="2" borderId="4" xfId="0" applyNumberFormat="1" applyFont="1" applyFill="1" applyBorder="1" applyAlignment="1" applyProtection="1">
      <alignment horizontal="center" vertical="top" wrapText="1"/>
      <protection locked="0"/>
    </xf>
    <xf numFmtId="0" fontId="16" fillId="2" borderId="3" xfId="3" applyFill="1" applyBorder="1" applyAlignment="1" applyProtection="1">
      <alignment horizontal="center" vertical="top" wrapText="1"/>
      <protection locked="0"/>
    </xf>
  </cellXfs>
  <cellStyles count="4">
    <cellStyle name="Hyperlink" xfId="3" builtinId="8"/>
    <cellStyle name="Normal" xfId="0" builtinId="0"/>
    <cellStyle name="Normal 2" xfId="2"/>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4.png"/><Relationship Id="rId4" Type="http://schemas.openxmlformats.org/officeDocument/2006/relationships/image" Target="cid:image001.png@01D589A2.81499C90"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409574</xdr:colOff>
      <xdr:row>51</xdr:row>
      <xdr:rowOff>123825</xdr:rowOff>
    </xdr:from>
    <xdr:to>
      <xdr:col>2</xdr:col>
      <xdr:colOff>704850</xdr:colOff>
      <xdr:row>55</xdr:row>
      <xdr:rowOff>95151</xdr:rowOff>
    </xdr:to>
    <xdr:pic>
      <xdr:nvPicPr>
        <xdr:cNvPr id="13" name="Picture 1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9238"/>
        <a:stretch/>
      </xdr:blipFill>
      <xdr:spPr>
        <a:xfrm>
          <a:off x="1676399" y="22193250"/>
          <a:ext cx="2152651" cy="809526"/>
        </a:xfrm>
        <a:prstGeom prst="rect">
          <a:avLst/>
        </a:prstGeom>
      </xdr:spPr>
    </xdr:pic>
    <xdr:clientData/>
  </xdr:twoCellAnchor>
  <xdr:twoCellAnchor editAs="oneCell">
    <xdr:from>
      <xdr:col>5</xdr:col>
      <xdr:colOff>38100</xdr:colOff>
      <xdr:row>0</xdr:row>
      <xdr:rowOff>104775</xdr:rowOff>
    </xdr:from>
    <xdr:to>
      <xdr:col>7</xdr:col>
      <xdr:colOff>47625</xdr:colOff>
      <xdr:row>6</xdr:row>
      <xdr:rowOff>38100</xdr:rowOff>
    </xdr:to>
    <xdr:pic>
      <xdr:nvPicPr>
        <xdr:cNvPr id="6" name="Picture 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3813" t="20887" r="29404" b="46206"/>
        <a:stretch/>
      </xdr:blipFill>
      <xdr:spPr bwMode="auto">
        <a:xfrm>
          <a:off x="5286375" y="104775"/>
          <a:ext cx="1295400" cy="10763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762000</xdr:colOff>
      <xdr:row>49</xdr:row>
      <xdr:rowOff>104776</xdr:rowOff>
    </xdr:from>
    <xdr:to>
      <xdr:col>2</xdr:col>
      <xdr:colOff>238125</xdr:colOff>
      <xdr:row>50</xdr:row>
      <xdr:rowOff>180975</xdr:rowOff>
    </xdr:to>
    <xdr:pic>
      <xdr:nvPicPr>
        <xdr:cNvPr id="16" name="Picture 15" descr="cid:image001.png@01D56ECB.01B39360"/>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028825" y="20097751"/>
          <a:ext cx="1333500" cy="266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49</xdr:row>
      <xdr:rowOff>76200</xdr:rowOff>
    </xdr:from>
    <xdr:to>
      <xdr:col>1</xdr:col>
      <xdr:colOff>304800</xdr:colOff>
      <xdr:row>56</xdr:row>
      <xdr:rowOff>133647</xdr:rowOff>
    </xdr:to>
    <xdr:pic>
      <xdr:nvPicPr>
        <xdr:cNvPr id="3" name="Picture 2"/>
        <xdr:cNvPicPr>
          <a:picLocks noChangeAspect="1"/>
        </xdr:cNvPicPr>
      </xdr:nvPicPr>
      <xdr:blipFill>
        <a:blip xmlns:r="http://schemas.openxmlformats.org/officeDocument/2006/relationships" r:embed="rId5"/>
        <a:stretch>
          <a:fillRect/>
        </a:stretch>
      </xdr:blipFill>
      <xdr:spPr>
        <a:xfrm>
          <a:off x="95251" y="13716000"/>
          <a:ext cx="1476374" cy="14671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59"/>
  <sheetViews>
    <sheetView tabSelected="1" zoomScaleNormal="100" workbookViewId="0">
      <selection activeCell="F45" sqref="F45"/>
    </sheetView>
  </sheetViews>
  <sheetFormatPr defaultRowHeight="15" x14ac:dyDescent="0.25"/>
  <cols>
    <col min="1" max="1" width="19" bestFit="1" customWidth="1"/>
    <col min="2" max="2" width="27.85546875" customWidth="1"/>
    <col min="3" max="3" width="11.7109375" bestFit="1" customWidth="1"/>
    <col min="4" max="4" width="16.42578125" customWidth="1"/>
    <col min="6" max="6" width="10.140625" customWidth="1"/>
  </cols>
  <sheetData>
    <row r="2" spans="1:7" ht="15" customHeight="1" x14ac:dyDescent="0.25">
      <c r="A2" s="43" t="s">
        <v>1</v>
      </c>
      <c r="B2" s="43"/>
      <c r="C2" s="43"/>
      <c r="D2" s="23"/>
      <c r="E2" s="23"/>
      <c r="F2" s="23"/>
      <c r="G2" s="23"/>
    </row>
    <row r="3" spans="1:7" ht="15" customHeight="1" x14ac:dyDescent="0.25">
      <c r="A3" s="43"/>
      <c r="B3" s="43"/>
      <c r="C3" s="43"/>
      <c r="D3" s="23"/>
      <c r="E3" s="23"/>
      <c r="F3" s="23"/>
      <c r="G3" s="23"/>
    </row>
    <row r="4" spans="1:7" ht="15" customHeight="1" x14ac:dyDescent="0.25">
      <c r="A4" s="23"/>
      <c r="B4" s="23"/>
      <c r="C4" s="23"/>
      <c r="D4" s="23"/>
      <c r="E4" s="23"/>
      <c r="F4" s="23"/>
      <c r="G4" s="23"/>
    </row>
    <row r="5" spans="1:7" ht="15" customHeight="1" x14ac:dyDescent="0.25">
      <c r="A5" s="23"/>
      <c r="B5" s="23"/>
      <c r="C5" s="23"/>
      <c r="D5" s="23"/>
      <c r="E5" s="23"/>
      <c r="F5" s="23"/>
      <c r="G5" s="23"/>
    </row>
    <row r="6" spans="1:7" ht="15" customHeight="1" x14ac:dyDescent="0.25">
      <c r="A6" s="23"/>
      <c r="B6" s="23"/>
      <c r="C6" s="23"/>
      <c r="D6" s="23"/>
      <c r="E6" s="23"/>
      <c r="F6" s="23"/>
      <c r="G6" s="23"/>
    </row>
    <row r="7" spans="1:7" ht="21" x14ac:dyDescent="0.35">
      <c r="A7" s="53" t="s">
        <v>45</v>
      </c>
      <c r="B7" s="53"/>
      <c r="C7" s="53"/>
      <c r="D7" s="53"/>
      <c r="E7" s="53"/>
      <c r="F7" s="53"/>
      <c r="G7" s="53"/>
    </row>
    <row r="8" spans="1:7" ht="57.75" customHeight="1" x14ac:dyDescent="0.25">
      <c r="A8" s="44" t="s">
        <v>47</v>
      </c>
      <c r="B8" s="45"/>
      <c r="C8" s="45"/>
      <c r="D8" s="45"/>
      <c r="E8" s="45"/>
      <c r="F8" s="45"/>
      <c r="G8" s="46"/>
    </row>
    <row r="9" spans="1:7" ht="24" x14ac:dyDescent="0.25">
      <c r="A9" s="10" t="s">
        <v>2</v>
      </c>
      <c r="B9" s="49"/>
      <c r="C9" s="50"/>
      <c r="D9" s="24" t="s">
        <v>44</v>
      </c>
      <c r="E9" s="49"/>
      <c r="F9" s="54"/>
      <c r="G9" s="50"/>
    </row>
    <row r="10" spans="1:7" ht="24" x14ac:dyDescent="0.25">
      <c r="A10" s="22" t="s">
        <v>3</v>
      </c>
      <c r="B10" s="51"/>
      <c r="C10" s="52"/>
      <c r="D10" s="24" t="s">
        <v>39</v>
      </c>
      <c r="E10" s="49"/>
      <c r="F10" s="54"/>
      <c r="G10" s="50"/>
    </row>
    <row r="11" spans="1:7" ht="21" customHeight="1" x14ac:dyDescent="0.25">
      <c r="A11" s="22" t="s">
        <v>4</v>
      </c>
      <c r="B11" s="55"/>
      <c r="C11" s="56"/>
      <c r="D11" s="56"/>
      <c r="E11" s="56"/>
      <c r="F11" s="56"/>
      <c r="G11" s="57"/>
    </row>
    <row r="12" spans="1:7" x14ac:dyDescent="0.25">
      <c r="A12" s="22" t="s">
        <v>5</v>
      </c>
      <c r="B12" s="36"/>
      <c r="C12" s="37"/>
      <c r="D12" s="22" t="s">
        <v>42</v>
      </c>
      <c r="E12" s="36"/>
      <c r="F12" s="58"/>
      <c r="G12" s="37"/>
    </row>
    <row r="13" spans="1:7" x14ac:dyDescent="0.25">
      <c r="A13" s="10" t="s">
        <v>6</v>
      </c>
      <c r="B13" s="49"/>
      <c r="C13" s="50"/>
      <c r="D13" s="22" t="s">
        <v>41</v>
      </c>
      <c r="E13" s="49"/>
      <c r="F13" s="54"/>
      <c r="G13" s="50"/>
    </row>
    <row r="14" spans="1:7" ht="24" x14ac:dyDescent="0.25">
      <c r="A14" s="22" t="s">
        <v>7</v>
      </c>
      <c r="B14" s="36"/>
      <c r="C14" s="37"/>
      <c r="D14" s="22" t="s">
        <v>40</v>
      </c>
      <c r="E14" s="36"/>
      <c r="F14" s="58"/>
      <c r="G14" s="37"/>
    </row>
    <row r="15" spans="1:7" ht="24" customHeight="1" x14ac:dyDescent="0.25">
      <c r="A15" s="25" t="s">
        <v>8</v>
      </c>
      <c r="B15" s="48" t="s">
        <v>38</v>
      </c>
      <c r="C15" s="48"/>
      <c r="D15" s="48"/>
      <c r="E15" s="48"/>
      <c r="F15" s="48"/>
      <c r="G15" s="48"/>
    </row>
    <row r="16" spans="1:7" x14ac:dyDescent="0.25">
      <c r="A16" s="47" t="s">
        <v>55</v>
      </c>
      <c r="B16" s="47"/>
      <c r="C16" s="47"/>
      <c r="D16" s="47"/>
      <c r="E16" s="47"/>
      <c r="F16" s="47"/>
      <c r="G16" s="47"/>
    </row>
    <row r="17" spans="1:7" s="1" customFormat="1" ht="31.5" customHeight="1" x14ac:dyDescent="0.25">
      <c r="A17" s="47"/>
      <c r="B17" s="47"/>
      <c r="C17" s="47"/>
      <c r="D17" s="47"/>
      <c r="E17" s="47"/>
      <c r="F17" s="47"/>
      <c r="G17" s="47"/>
    </row>
    <row r="18" spans="1:7" hidden="1" x14ac:dyDescent="0.25">
      <c r="A18" s="47"/>
      <c r="B18" s="47"/>
      <c r="C18" s="47"/>
      <c r="D18" s="47"/>
      <c r="E18" s="47"/>
      <c r="F18" s="47"/>
      <c r="G18" s="47"/>
    </row>
    <row r="19" spans="1:7" ht="25.5" x14ac:dyDescent="0.25">
      <c r="A19" s="2" t="s">
        <v>0</v>
      </c>
      <c r="B19" s="3" t="s">
        <v>9</v>
      </c>
      <c r="C19" s="3" t="s">
        <v>37</v>
      </c>
      <c r="D19" s="3" t="s">
        <v>46</v>
      </c>
      <c r="E19" s="3" t="s">
        <v>11</v>
      </c>
      <c r="F19" s="3" t="s">
        <v>43</v>
      </c>
      <c r="G19" s="3" t="s">
        <v>10</v>
      </c>
    </row>
    <row r="20" spans="1:7" ht="45" x14ac:dyDescent="0.25">
      <c r="A20" s="19">
        <v>124701</v>
      </c>
      <c r="B20" s="28" t="s">
        <v>59</v>
      </c>
      <c r="C20" s="11" t="s">
        <v>56</v>
      </c>
      <c r="D20" s="14">
        <v>16.5</v>
      </c>
      <c r="E20" s="5">
        <v>0</v>
      </c>
      <c r="F20" s="7"/>
      <c r="G20" s="26">
        <f>SUM(D20*F20)</f>
        <v>0</v>
      </c>
    </row>
    <row r="21" spans="1:7" ht="56.25" x14ac:dyDescent="0.25">
      <c r="A21" s="19">
        <v>124801</v>
      </c>
      <c r="B21" s="28" t="s">
        <v>58</v>
      </c>
      <c r="C21" s="11" t="s">
        <v>65</v>
      </c>
      <c r="D21" s="15">
        <v>14</v>
      </c>
      <c r="E21" s="5">
        <v>0</v>
      </c>
      <c r="F21" s="16"/>
      <c r="G21" s="26">
        <f>SUM(D21*F21)</f>
        <v>0</v>
      </c>
    </row>
    <row r="22" spans="1:7" ht="56.25" x14ac:dyDescent="0.25">
      <c r="A22" s="12">
        <v>124901</v>
      </c>
      <c r="B22" s="28" t="s">
        <v>67</v>
      </c>
      <c r="C22" s="11" t="s">
        <v>65</v>
      </c>
      <c r="D22" s="15">
        <v>15</v>
      </c>
      <c r="E22" s="5">
        <v>0</v>
      </c>
      <c r="F22" s="16"/>
      <c r="G22" s="26">
        <f>SUM(D22*F22)</f>
        <v>0</v>
      </c>
    </row>
    <row r="23" spans="1:7" ht="56.25" x14ac:dyDescent="0.25">
      <c r="A23" s="12">
        <v>126301</v>
      </c>
      <c r="B23" s="34" t="s">
        <v>66</v>
      </c>
      <c r="C23" s="11" t="s">
        <v>65</v>
      </c>
      <c r="D23" s="15">
        <v>15</v>
      </c>
      <c r="E23" s="5">
        <v>0</v>
      </c>
      <c r="F23" s="16"/>
      <c r="G23" s="26">
        <f t="shared" ref="G23" si="0">SUM(D23*F23)</f>
        <v>0</v>
      </c>
    </row>
    <row r="24" spans="1:7" ht="78.75" x14ac:dyDescent="0.25">
      <c r="A24" s="12">
        <v>818201</v>
      </c>
      <c r="B24" s="34" t="s">
        <v>57</v>
      </c>
      <c r="C24" s="11"/>
      <c r="D24" s="15">
        <v>11</v>
      </c>
      <c r="E24" s="5">
        <v>0</v>
      </c>
      <c r="F24" s="16"/>
      <c r="G24" s="26">
        <f>SUM(D24*F24)</f>
        <v>0</v>
      </c>
    </row>
    <row r="25" spans="1:7" ht="22.5" x14ac:dyDescent="0.25">
      <c r="A25" s="12"/>
      <c r="B25" s="28" t="s">
        <v>60</v>
      </c>
      <c r="C25" s="11"/>
      <c r="D25" s="15">
        <v>12.5</v>
      </c>
      <c r="E25" s="5">
        <v>0</v>
      </c>
      <c r="F25" s="16"/>
      <c r="G25" s="26">
        <f>SUM(D25*F25)</f>
        <v>0</v>
      </c>
    </row>
    <row r="26" spans="1:7" x14ac:dyDescent="0.25">
      <c r="A26" s="40" t="s">
        <v>12</v>
      </c>
      <c r="B26" s="41"/>
      <c r="C26" s="41"/>
      <c r="D26" s="41"/>
      <c r="E26" s="41"/>
      <c r="F26" s="41"/>
      <c r="G26" s="42"/>
    </row>
    <row r="27" spans="1:7" x14ac:dyDescent="0.25">
      <c r="A27" s="20" t="s">
        <v>23</v>
      </c>
      <c r="B27" s="21" t="s">
        <v>50</v>
      </c>
      <c r="C27" s="21"/>
      <c r="D27" s="35" t="s">
        <v>61</v>
      </c>
      <c r="E27" s="5">
        <v>0</v>
      </c>
      <c r="F27" s="17"/>
      <c r="G27" s="6">
        <f>F27*1.3</f>
        <v>0</v>
      </c>
    </row>
    <row r="28" spans="1:7" x14ac:dyDescent="0.25">
      <c r="A28" s="20" t="s">
        <v>53</v>
      </c>
      <c r="B28" s="21" t="s">
        <v>49</v>
      </c>
      <c r="C28" s="21"/>
      <c r="D28" s="32" t="s">
        <v>61</v>
      </c>
      <c r="E28" s="5">
        <v>0</v>
      </c>
      <c r="F28" s="17"/>
      <c r="G28" s="6">
        <f>F28*1.3</f>
        <v>0</v>
      </c>
    </row>
    <row r="29" spans="1:7" x14ac:dyDescent="0.25">
      <c r="A29" s="20" t="s">
        <v>54</v>
      </c>
      <c r="B29" s="21" t="s">
        <v>52</v>
      </c>
      <c r="C29" s="21"/>
      <c r="D29" s="13" t="s">
        <v>62</v>
      </c>
      <c r="E29" s="33">
        <v>0</v>
      </c>
      <c r="F29" s="4"/>
      <c r="G29" s="6">
        <f>F29*0.3</f>
        <v>0</v>
      </c>
    </row>
    <row r="30" spans="1:7" x14ac:dyDescent="0.25">
      <c r="A30" s="20" t="s">
        <v>24</v>
      </c>
      <c r="B30" s="21" t="s">
        <v>13</v>
      </c>
      <c r="C30" s="21"/>
      <c r="D30" s="13" t="s">
        <v>64</v>
      </c>
      <c r="E30" s="5">
        <v>0</v>
      </c>
      <c r="F30" s="17"/>
      <c r="G30" s="6">
        <f>F30*3.3</f>
        <v>0</v>
      </c>
    </row>
    <row r="31" spans="1:7" x14ac:dyDescent="0.25">
      <c r="A31" s="20" t="s">
        <v>20</v>
      </c>
      <c r="B31" s="21" t="s">
        <v>14</v>
      </c>
      <c r="C31" s="21"/>
      <c r="D31" s="13" t="s">
        <v>64</v>
      </c>
      <c r="E31" s="33">
        <v>0</v>
      </c>
      <c r="F31" s="17"/>
      <c r="G31" s="6">
        <f>F31*3.3</f>
        <v>0</v>
      </c>
    </row>
    <row r="32" spans="1:7" x14ac:dyDescent="0.25">
      <c r="A32" s="20" t="s">
        <v>21</v>
      </c>
      <c r="B32" s="21" t="s">
        <v>15</v>
      </c>
      <c r="C32" s="21"/>
      <c r="D32" s="13" t="s">
        <v>63</v>
      </c>
      <c r="E32" s="33">
        <v>0</v>
      </c>
      <c r="F32" s="17"/>
      <c r="G32" s="6">
        <f>F32*2</f>
        <v>0</v>
      </c>
    </row>
    <row r="33" spans="1:7" x14ac:dyDescent="0.25">
      <c r="A33" s="20" t="s">
        <v>22</v>
      </c>
      <c r="B33" s="21" t="s">
        <v>16</v>
      </c>
      <c r="C33" s="21"/>
      <c r="D33" s="13" t="s">
        <v>63</v>
      </c>
      <c r="E33" s="33">
        <v>0</v>
      </c>
      <c r="F33" s="17"/>
      <c r="G33" s="6">
        <f>F33*2</f>
        <v>0</v>
      </c>
    </row>
    <row r="34" spans="1:7" x14ac:dyDescent="0.25">
      <c r="A34" s="40" t="s">
        <v>17</v>
      </c>
      <c r="B34" s="41"/>
      <c r="C34" s="41"/>
      <c r="D34" s="41"/>
      <c r="E34" s="41"/>
      <c r="F34" s="41"/>
      <c r="G34" s="42"/>
    </row>
    <row r="35" spans="1:7" x14ac:dyDescent="0.25">
      <c r="A35" s="20" t="s">
        <v>23</v>
      </c>
      <c r="B35" s="21" t="s">
        <v>50</v>
      </c>
      <c r="C35" s="21"/>
      <c r="D35" s="32" t="s">
        <v>61</v>
      </c>
      <c r="E35" s="5">
        <v>0</v>
      </c>
      <c r="F35" s="17"/>
      <c r="G35" s="6">
        <f>F35*1.3</f>
        <v>0</v>
      </c>
    </row>
    <row r="36" spans="1:7" x14ac:dyDescent="0.25">
      <c r="A36" s="20" t="s">
        <v>53</v>
      </c>
      <c r="B36" s="21" t="s">
        <v>49</v>
      </c>
      <c r="C36" s="21"/>
      <c r="D36" s="32" t="s">
        <v>61</v>
      </c>
      <c r="E36" s="5">
        <v>0</v>
      </c>
      <c r="F36" s="17"/>
      <c r="G36" s="6">
        <f>F36*1.3</f>
        <v>0</v>
      </c>
    </row>
    <row r="37" spans="1:7" x14ac:dyDescent="0.25">
      <c r="A37" s="20" t="s">
        <v>19</v>
      </c>
      <c r="B37" s="21" t="s">
        <v>52</v>
      </c>
      <c r="C37" s="21"/>
      <c r="D37" s="13" t="s">
        <v>62</v>
      </c>
      <c r="E37" s="33">
        <v>0</v>
      </c>
      <c r="F37" s="4"/>
      <c r="G37" s="6">
        <f>F37*0.3</f>
        <v>0</v>
      </c>
    </row>
    <row r="38" spans="1:7" x14ac:dyDescent="0.25">
      <c r="A38" s="20" t="s">
        <v>24</v>
      </c>
      <c r="B38" s="21" t="s">
        <v>13</v>
      </c>
      <c r="C38" s="21"/>
      <c r="D38" s="13" t="s">
        <v>64</v>
      </c>
      <c r="E38" s="5">
        <v>0</v>
      </c>
      <c r="F38" s="17"/>
      <c r="G38" s="6">
        <f>F38*3.3</f>
        <v>0</v>
      </c>
    </row>
    <row r="39" spans="1:7" x14ac:dyDescent="0.25">
      <c r="A39" s="20" t="s">
        <v>25</v>
      </c>
      <c r="B39" s="21" t="s">
        <v>14</v>
      </c>
      <c r="C39" s="21"/>
      <c r="D39" s="13" t="s">
        <v>64</v>
      </c>
      <c r="E39" s="33">
        <v>0</v>
      </c>
      <c r="F39" s="17"/>
      <c r="G39" s="6">
        <f>F39*3.3</f>
        <v>0</v>
      </c>
    </row>
    <row r="40" spans="1:7" x14ac:dyDescent="0.25">
      <c r="A40" s="20" t="s">
        <v>26</v>
      </c>
      <c r="B40" s="21" t="s">
        <v>15</v>
      </c>
      <c r="C40" s="21"/>
      <c r="D40" s="13" t="s">
        <v>63</v>
      </c>
      <c r="E40" s="5">
        <v>0</v>
      </c>
      <c r="F40" s="17"/>
      <c r="G40" s="6">
        <f>F40*2</f>
        <v>0</v>
      </c>
    </row>
    <row r="41" spans="1:7" x14ac:dyDescent="0.25">
      <c r="A41" s="20" t="s">
        <v>27</v>
      </c>
      <c r="B41" s="21" t="s">
        <v>16</v>
      </c>
      <c r="C41" s="21"/>
      <c r="D41" s="13" t="s">
        <v>63</v>
      </c>
      <c r="E41" s="33">
        <v>0</v>
      </c>
      <c r="F41" s="17"/>
      <c r="G41" s="6">
        <f>F41*2</f>
        <v>0</v>
      </c>
    </row>
    <row r="42" spans="1:7" x14ac:dyDescent="0.25">
      <c r="A42" s="40" t="s">
        <v>18</v>
      </c>
      <c r="B42" s="41"/>
      <c r="C42" s="41"/>
      <c r="D42" s="41"/>
      <c r="E42" s="41"/>
      <c r="F42" s="41"/>
      <c r="G42" s="42"/>
    </row>
    <row r="43" spans="1:7" x14ac:dyDescent="0.25">
      <c r="A43" s="20" t="s">
        <v>28</v>
      </c>
      <c r="B43" s="21" t="s">
        <v>50</v>
      </c>
      <c r="C43" s="21"/>
      <c r="D43" s="32" t="s">
        <v>61</v>
      </c>
      <c r="E43" s="33">
        <v>0</v>
      </c>
      <c r="F43" s="4"/>
      <c r="G43" s="6">
        <f>F43*1.3</f>
        <v>0</v>
      </c>
    </row>
    <row r="44" spans="1:7" x14ac:dyDescent="0.25">
      <c r="A44" s="20" t="s">
        <v>51</v>
      </c>
      <c r="B44" s="21" t="s">
        <v>49</v>
      </c>
      <c r="C44" s="21"/>
      <c r="D44" s="32" t="s">
        <v>61</v>
      </c>
      <c r="E44" s="5">
        <v>0</v>
      </c>
      <c r="F44" s="4"/>
      <c r="G44" s="6">
        <f>F44*1.3</f>
        <v>0</v>
      </c>
    </row>
    <row r="45" spans="1:7" x14ac:dyDescent="0.25">
      <c r="A45" s="20" t="s">
        <v>29</v>
      </c>
      <c r="B45" s="21" t="s">
        <v>52</v>
      </c>
      <c r="C45" s="21"/>
      <c r="D45" s="13" t="s">
        <v>62</v>
      </c>
      <c r="E45" s="33">
        <v>0</v>
      </c>
      <c r="F45" s="4"/>
      <c r="G45" s="6">
        <f>F45*0.3</f>
        <v>0</v>
      </c>
    </row>
    <row r="46" spans="1:7" x14ac:dyDescent="0.25">
      <c r="A46" s="20" t="s">
        <v>30</v>
      </c>
      <c r="B46" s="21" t="s">
        <v>13</v>
      </c>
      <c r="C46" s="21"/>
      <c r="D46" s="13" t="s">
        <v>64</v>
      </c>
      <c r="E46" s="33">
        <v>0</v>
      </c>
      <c r="F46" s="4"/>
      <c r="G46" s="6">
        <f>F46*3.3</f>
        <v>0</v>
      </c>
    </row>
    <row r="47" spans="1:7" x14ac:dyDescent="0.25">
      <c r="A47" s="20" t="s">
        <v>31</v>
      </c>
      <c r="B47" s="21" t="s">
        <v>14</v>
      </c>
      <c r="C47" s="21"/>
      <c r="D47" s="13" t="s">
        <v>64</v>
      </c>
      <c r="E47" s="5">
        <v>0</v>
      </c>
      <c r="F47" s="4"/>
      <c r="G47" s="6">
        <f>F47*3.3</f>
        <v>0</v>
      </c>
    </row>
    <row r="48" spans="1:7" x14ac:dyDescent="0.25">
      <c r="A48" s="20" t="s">
        <v>32</v>
      </c>
      <c r="B48" s="21" t="s">
        <v>15</v>
      </c>
      <c r="C48" s="21"/>
      <c r="D48" s="13" t="s">
        <v>63</v>
      </c>
      <c r="E48" s="33">
        <v>0</v>
      </c>
      <c r="F48" s="4"/>
      <c r="G48" s="6">
        <f>F48*2</f>
        <v>0</v>
      </c>
    </row>
    <row r="49" spans="1:7" x14ac:dyDescent="0.25">
      <c r="A49" s="20" t="s">
        <v>33</v>
      </c>
      <c r="B49" s="21" t="s">
        <v>16</v>
      </c>
      <c r="C49" s="21"/>
      <c r="D49" s="13" t="s">
        <v>63</v>
      </c>
      <c r="E49" s="5">
        <v>0</v>
      </c>
      <c r="F49" s="4"/>
      <c r="G49" s="6">
        <f>F49*2</f>
        <v>0</v>
      </c>
    </row>
    <row r="50" spans="1:7" x14ac:dyDescent="0.25">
      <c r="A50" s="39"/>
      <c r="B50" s="39"/>
      <c r="C50" s="30"/>
      <c r="D50" s="38" t="s">
        <v>34</v>
      </c>
      <c r="E50" s="38"/>
      <c r="F50" s="38"/>
      <c r="G50" s="27">
        <f>SUM(G20:G25,G27:G33,G35:G41,G43:G49)</f>
        <v>0</v>
      </c>
    </row>
    <row r="51" spans="1:7" x14ac:dyDescent="0.25">
      <c r="A51" s="39"/>
      <c r="B51" s="39"/>
      <c r="C51" s="30"/>
      <c r="D51" s="38" t="s">
        <v>35</v>
      </c>
      <c r="E51" s="38"/>
      <c r="F51" s="38"/>
      <c r="G51" s="27">
        <f>G50*20/100</f>
        <v>0</v>
      </c>
    </row>
    <row r="52" spans="1:7" x14ac:dyDescent="0.25">
      <c r="A52" s="39"/>
      <c r="B52" s="39"/>
      <c r="C52" s="30"/>
      <c r="D52" s="38" t="s">
        <v>36</v>
      </c>
      <c r="E52" s="38"/>
      <c r="F52" s="38"/>
      <c r="G52" s="27">
        <f>SUM(G50:G51)</f>
        <v>0</v>
      </c>
    </row>
    <row r="53" spans="1:7" ht="15" customHeight="1" x14ac:dyDescent="0.25">
      <c r="A53" s="18"/>
      <c r="C53" s="18"/>
      <c r="D53" s="18"/>
      <c r="E53" s="18"/>
      <c r="F53" s="18"/>
      <c r="G53" s="18"/>
    </row>
    <row r="54" spans="1:7" ht="21" x14ac:dyDescent="0.35">
      <c r="A54" s="8"/>
      <c r="B54" s="9"/>
      <c r="C54" s="9"/>
      <c r="D54" s="31" t="s">
        <v>48</v>
      </c>
      <c r="E54" s="29"/>
      <c r="F54" s="29"/>
      <c r="G54" s="9"/>
    </row>
    <row r="55" spans="1:7" x14ac:dyDescent="0.25">
      <c r="A55" s="8"/>
      <c r="B55" s="9"/>
      <c r="C55" s="9"/>
      <c r="D55" s="9"/>
      <c r="E55" s="9"/>
      <c r="F55" s="9"/>
      <c r="G55" s="9"/>
    </row>
    <row r="56" spans="1:7" x14ac:dyDescent="0.25">
      <c r="A56" s="8"/>
      <c r="B56" s="9"/>
      <c r="C56" s="9"/>
      <c r="D56" s="9"/>
      <c r="E56" s="9"/>
      <c r="F56" s="9"/>
      <c r="G56" s="9"/>
    </row>
    <row r="57" spans="1:7" x14ac:dyDescent="0.25">
      <c r="A57" s="8"/>
      <c r="B57" s="9"/>
      <c r="C57" s="9"/>
      <c r="D57" s="9"/>
      <c r="E57" s="9"/>
      <c r="F57" s="9"/>
      <c r="G57" s="9"/>
    </row>
    <row r="58" spans="1:7" x14ac:dyDescent="0.25">
      <c r="A58" s="8"/>
      <c r="B58" s="9"/>
      <c r="C58" s="9"/>
      <c r="D58" s="9"/>
      <c r="E58" s="9"/>
      <c r="F58" s="9"/>
      <c r="G58" s="9"/>
    </row>
    <row r="59" spans="1:7" x14ac:dyDescent="0.25">
      <c r="A59" s="8"/>
      <c r="B59" s="9"/>
      <c r="C59" s="9"/>
      <c r="D59" s="9"/>
      <c r="E59" s="9"/>
      <c r="F59" s="9"/>
      <c r="G59" s="9"/>
    </row>
  </sheetData>
  <mergeCells count="23">
    <mergeCell ref="A2:C3"/>
    <mergeCell ref="A8:G8"/>
    <mergeCell ref="A16:G18"/>
    <mergeCell ref="B15:G15"/>
    <mergeCell ref="A26:G26"/>
    <mergeCell ref="B9:C9"/>
    <mergeCell ref="B10:C10"/>
    <mergeCell ref="B12:C12"/>
    <mergeCell ref="A7:G7"/>
    <mergeCell ref="E9:G9"/>
    <mergeCell ref="E10:G10"/>
    <mergeCell ref="B11:G11"/>
    <mergeCell ref="E14:G14"/>
    <mergeCell ref="E13:G13"/>
    <mergeCell ref="E12:G12"/>
    <mergeCell ref="B13:C13"/>
    <mergeCell ref="B14:C14"/>
    <mergeCell ref="D50:F50"/>
    <mergeCell ref="D51:F51"/>
    <mergeCell ref="D52:F52"/>
    <mergeCell ref="A50:B52"/>
    <mergeCell ref="A34:G34"/>
    <mergeCell ref="A42:G42"/>
  </mergeCells>
  <pageMargins left="0.7" right="0.7" top="0.75" bottom="0.75" header="0.3" footer="0.3"/>
  <pageSetup paperSize="9" scale="7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Hospitality Form</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Trimble</dc:creator>
  <cp:lastModifiedBy>Matt Trimble</cp:lastModifiedBy>
  <cp:lastPrinted>2021-09-08T11:00:49Z</cp:lastPrinted>
  <dcterms:created xsi:type="dcterms:W3CDTF">2018-08-15T07:22:59Z</dcterms:created>
  <dcterms:modified xsi:type="dcterms:W3CDTF">2021-09-08T12:03:33Z</dcterms:modified>
</cp:coreProperties>
</file>